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241888A-0414-408F-A603-D267F500BEBD}" xr6:coauthVersionLast="47" xr6:coauthVersionMax="47" xr10:uidLastSave="{00000000-0000-0000-0000-000000000000}"/>
  <bookViews>
    <workbookView xWindow="1950" yWindow="15" windowWidth="24615" windowHeight="15585" tabRatio="561" xr2:uid="{00000000-000D-0000-FFFF-FFFF00000000}"/>
  </bookViews>
  <sheets>
    <sheet name="тарифы " sheetId="5" r:id="rId1"/>
  </sheets>
  <definedNames>
    <definedName name="_xlnm.Print_Area" localSheetId="0">'тарифы 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1" i="5" l="1"/>
  <c r="J10" i="5"/>
  <c r="J26" i="5" l="1"/>
  <c r="J25" i="5"/>
  <c r="J24" i="5"/>
  <c r="J23" i="5"/>
  <c r="J21" i="5"/>
  <c r="J20" i="5"/>
  <c r="J19" i="5"/>
  <c r="J18" i="5"/>
  <c r="J17" i="5"/>
  <c r="J16" i="5"/>
  <c r="J15" i="5"/>
  <c r="J14" i="5"/>
  <c r="J13" i="5"/>
</calcChain>
</file>

<file path=xl/sharedStrings.xml><?xml version="1.0" encoding="utf-8"?>
<sst xmlns="http://schemas.openxmlformats.org/spreadsheetml/2006/main" count="80" uniqueCount="53">
  <si>
    <t>Коды тарифов и тарифы на проведение процедуры гемодиализа</t>
  </si>
  <si>
    <t>№</t>
  </si>
  <si>
    <t>Код</t>
  </si>
  <si>
    <t>Услуга</t>
  </si>
  <si>
    <t xml:space="preserve"> А 18.05.002.001</t>
  </si>
  <si>
    <t xml:space="preserve"> А 18.05.011</t>
  </si>
  <si>
    <t>Гемодиафильтрация</t>
  </si>
  <si>
    <t xml:space="preserve"> А 18.30.001</t>
  </si>
  <si>
    <t>Перитонеальный диализ</t>
  </si>
  <si>
    <t>Условия оказания</t>
  </si>
  <si>
    <t>стационарно, дневной стационар, амбулаторно</t>
  </si>
  <si>
    <t xml:space="preserve"> А 18.05.004</t>
  </si>
  <si>
    <t xml:space="preserve">Ультрафильтрация крови </t>
  </si>
  <si>
    <t>стационарно</t>
  </si>
  <si>
    <t xml:space="preserve">А 18.05.002.003                      </t>
  </si>
  <si>
    <t xml:space="preserve"> А 18.05.003</t>
  </si>
  <si>
    <t>Гемофильтрация крови</t>
  </si>
  <si>
    <t>Ультрафильтрация продленная</t>
  </si>
  <si>
    <t xml:space="preserve">А 18.05.003.001                      </t>
  </si>
  <si>
    <t>Гемодиафильтрация продленная</t>
  </si>
  <si>
    <t>А 18.05.003.002</t>
  </si>
  <si>
    <t>А 18.05.011.001</t>
  </si>
  <si>
    <t>Гемодиализ продолжительный</t>
  </si>
  <si>
    <t>А 18.05.011.002</t>
  </si>
  <si>
    <t>А 18.05.002.005</t>
  </si>
  <si>
    <t>Гемофильтрация крови продолжительная</t>
  </si>
  <si>
    <t>Гемодиафильтрация продолжительная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</si>
  <si>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</si>
  <si>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</si>
  <si>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</si>
  <si>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 xml:space="preserve"> А 18.30.001.001</t>
  </si>
  <si>
    <t xml:space="preserve"> А 18.30.001.002</t>
  </si>
  <si>
    <t xml:space="preserve"> А 18.30.001.003</t>
  </si>
  <si>
    <t>Единица оплаты</t>
  </si>
  <si>
    <t>Гемодиализ интермиттирующий высокопоточный</t>
  </si>
  <si>
    <t>Гемодиализ интермиттирующий продленный</t>
  </si>
  <si>
    <t>Гемодиализ интермиттирующий низкопоточный</t>
  </si>
  <si>
    <t>А 18.05.002.002</t>
  </si>
  <si>
    <t xml:space="preserve">Коэффициент относительной затратоемкости </t>
  </si>
  <si>
    <t>Гемодиализ</t>
  </si>
  <si>
    <t>Услуги перитонеального диализа</t>
  </si>
  <si>
    <t>Услуги гемодиализа</t>
  </si>
  <si>
    <t>Значение средней доли заработной платы,%</t>
  </si>
  <si>
    <t xml:space="preserve">Базовый тариф  </t>
  </si>
  <si>
    <t>Коэффициент дифференциации</t>
  </si>
  <si>
    <t xml:space="preserve">А 18.05.002                                     </t>
  </si>
  <si>
    <t>Тариф,руб</t>
  </si>
  <si>
    <t>Приложение №18</t>
  </si>
  <si>
    <t>услуга</t>
  </si>
  <si>
    <t>сутки</t>
  </si>
  <si>
    <t>день обмена</t>
  </si>
  <si>
    <t>действует с 01.01.2024 г .</t>
  </si>
  <si>
    <t>к Тарифному соглашению 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</si>
</sst>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1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65" fontId="6" fillId="0" borderId="1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5" fontId="3" fillId="0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BreakPreview" topLeftCell="C7" zoomScale="120" zoomScaleNormal="100" zoomScaleSheetLayoutView="120" workbookViewId="0">
      <selection activeCell="E20" sqref="E20"/>
    </sheetView>
  </sheetViews>
  <sheetFormatPr defaultRowHeight="15" x14ac:dyDescent="0.25"/>
  <cols>
    <col min="1" max="1" width="6.85546875" style="1" customWidth="1"/>
    <col min="2" max="2" width="17.5703125" style="2" customWidth="1"/>
    <col min="3" max="3" width="47.42578125" style="1" customWidth="1"/>
    <col min="4" max="4" width="29.140625" style="28" customWidth="1"/>
    <col min="5" max="5" width="24.42578125" style="28" customWidth="1"/>
    <col min="6" max="6" width="15.5703125" style="1" customWidth="1"/>
    <col min="7" max="7" width="17.140625" style="28" customWidth="1"/>
    <col min="8" max="8" width="17.140625" style="1" customWidth="1"/>
    <col min="9" max="9" width="18.85546875" style="1" customWidth="1"/>
    <col min="10" max="10" width="16.5703125" style="1" customWidth="1"/>
    <col min="11" max="11" width="30" style="1" customWidth="1"/>
    <col min="12" max="12" width="11.5703125" style="1" customWidth="1"/>
    <col min="13" max="13" width="9.140625" style="1"/>
    <col min="14" max="14" width="12.140625" style="1" bestFit="1" customWidth="1"/>
    <col min="15" max="16384" width="9.140625" style="1"/>
  </cols>
  <sheetData>
    <row r="1" spans="1:21" ht="15.75" x14ac:dyDescent="0.25">
      <c r="E1" s="32"/>
      <c r="F1" s="18"/>
      <c r="G1" s="32"/>
      <c r="H1" s="18"/>
      <c r="I1" s="18"/>
      <c r="J1" s="19" t="s">
        <v>47</v>
      </c>
    </row>
    <row r="2" spans="1:21" ht="15.75" x14ac:dyDescent="0.25">
      <c r="E2" s="32"/>
      <c r="F2" s="18"/>
      <c r="G2" s="32"/>
      <c r="H2" s="18"/>
      <c r="I2" s="18"/>
      <c r="J2" s="19" t="s">
        <v>52</v>
      </c>
    </row>
    <row r="3" spans="1:21" ht="14.25" customHeight="1" x14ac:dyDescent="0.25">
      <c r="E3" s="32"/>
      <c r="F3" s="18"/>
      <c r="G3" s="32"/>
      <c r="H3" s="18"/>
      <c r="I3" s="18"/>
      <c r="J3" s="19"/>
    </row>
    <row r="4" spans="1:21" ht="11.25" customHeight="1" x14ac:dyDescent="0.25">
      <c r="J4" s="20"/>
    </row>
    <row r="5" spans="1:21" ht="15.75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21" ht="18.75" x14ac:dyDescent="0.25">
      <c r="A6" s="24"/>
      <c r="B6" s="3"/>
      <c r="C6" s="36" t="s">
        <v>51</v>
      </c>
      <c r="D6" s="36"/>
      <c r="E6" s="36"/>
      <c r="F6" s="36"/>
      <c r="G6" s="36"/>
      <c r="H6" s="36"/>
      <c r="I6" s="24"/>
      <c r="J6" s="24"/>
    </row>
    <row r="7" spans="1:21" s="7" customFormat="1" ht="15.75" x14ac:dyDescent="0.25">
      <c r="A7" s="4"/>
      <c r="B7" s="5"/>
      <c r="C7" s="4"/>
      <c r="D7" s="29"/>
      <c r="E7" s="29"/>
      <c r="F7" s="4"/>
      <c r="G7" s="29"/>
      <c r="H7" s="4"/>
      <c r="I7" s="4"/>
      <c r="J7" s="6"/>
    </row>
    <row r="8" spans="1:21" ht="60" customHeight="1" x14ac:dyDescent="0.2">
      <c r="A8" s="8" t="s">
        <v>1</v>
      </c>
      <c r="B8" s="8" t="s">
        <v>2</v>
      </c>
      <c r="C8" s="8" t="s">
        <v>3</v>
      </c>
      <c r="D8" s="30" t="s">
        <v>9</v>
      </c>
      <c r="E8" s="33" t="s">
        <v>33</v>
      </c>
      <c r="F8" s="9" t="s">
        <v>43</v>
      </c>
      <c r="G8" s="33" t="s">
        <v>38</v>
      </c>
      <c r="H8" s="10" t="s">
        <v>42</v>
      </c>
      <c r="I8" s="9" t="s">
        <v>44</v>
      </c>
      <c r="J8" s="9" t="s">
        <v>46</v>
      </c>
      <c r="P8" s="21"/>
      <c r="Q8" s="22"/>
      <c r="R8" s="22"/>
      <c r="S8" s="22"/>
      <c r="T8" s="22"/>
      <c r="U8" s="22"/>
    </row>
    <row r="9" spans="1:21" ht="21.75" customHeight="1" x14ac:dyDescent="0.25">
      <c r="A9" s="37" t="s">
        <v>41</v>
      </c>
      <c r="B9" s="38"/>
      <c r="C9" s="38"/>
      <c r="D9" s="38"/>
      <c r="E9" s="38"/>
      <c r="F9" s="38"/>
      <c r="G9" s="38"/>
      <c r="H9" s="38"/>
      <c r="I9" s="38"/>
      <c r="J9" s="39"/>
    </row>
    <row r="10" spans="1:21" ht="62.25" customHeight="1" x14ac:dyDescent="0.25">
      <c r="A10" s="11">
        <v>1</v>
      </c>
      <c r="B10" s="12" t="s">
        <v>45</v>
      </c>
      <c r="C10" s="13" t="s">
        <v>39</v>
      </c>
      <c r="D10" s="31" t="s">
        <v>10</v>
      </c>
      <c r="E10" s="31" t="s">
        <v>48</v>
      </c>
      <c r="F10" s="23">
        <v>5735.09</v>
      </c>
      <c r="G10" s="34">
        <v>1</v>
      </c>
      <c r="H10" s="15">
        <v>0.25</v>
      </c>
      <c r="I10" s="16">
        <v>1.006</v>
      </c>
      <c r="J10" s="14">
        <f>F10*G10*((1-H10)+H10*I10)</f>
        <v>5743.6926350000003</v>
      </c>
    </row>
    <row r="11" spans="1:21" ht="55.5" customHeight="1" x14ac:dyDescent="0.25">
      <c r="A11" s="11">
        <v>2</v>
      </c>
      <c r="B11" s="12" t="s">
        <v>37</v>
      </c>
      <c r="C11" s="13" t="s">
        <v>36</v>
      </c>
      <c r="D11" s="31" t="s">
        <v>10</v>
      </c>
      <c r="E11" s="31" t="s">
        <v>48</v>
      </c>
      <c r="F11" s="23">
        <v>5735.09</v>
      </c>
      <c r="G11" s="34">
        <v>1</v>
      </c>
      <c r="H11" s="15">
        <v>0.25</v>
      </c>
      <c r="I11" s="16">
        <v>1.006</v>
      </c>
      <c r="J11" s="14">
        <f>F11*G11*((1-H11)+H11*I11)</f>
        <v>5743.6926350000003</v>
      </c>
    </row>
    <row r="12" spans="1:21" ht="31.5" x14ac:dyDescent="0.25">
      <c r="A12" s="11">
        <v>3</v>
      </c>
      <c r="B12" s="17" t="s">
        <v>4</v>
      </c>
      <c r="C12" s="13" t="s">
        <v>34</v>
      </c>
      <c r="D12" s="31" t="s">
        <v>10</v>
      </c>
      <c r="E12" s="31" t="s">
        <v>48</v>
      </c>
      <c r="F12" s="23">
        <v>5735.09</v>
      </c>
      <c r="G12" s="31">
        <v>1.05</v>
      </c>
      <c r="H12" s="15">
        <v>0.25</v>
      </c>
      <c r="I12" s="16">
        <v>1.006</v>
      </c>
      <c r="J12" s="14">
        <f>F12*G12*((1-H12)+H12*I12)</f>
        <v>6030.8772667500007</v>
      </c>
      <c r="K12" s="35"/>
      <c r="N12" s="26"/>
    </row>
    <row r="13" spans="1:21" ht="31.5" x14ac:dyDescent="0.25">
      <c r="A13" s="11">
        <v>4</v>
      </c>
      <c r="B13" s="17" t="s">
        <v>5</v>
      </c>
      <c r="C13" s="13" t="s">
        <v>6</v>
      </c>
      <c r="D13" s="31" t="s">
        <v>10</v>
      </c>
      <c r="E13" s="31" t="s">
        <v>48</v>
      </c>
      <c r="F13" s="23">
        <v>5735.09</v>
      </c>
      <c r="G13" s="31">
        <v>1.08</v>
      </c>
      <c r="H13" s="15">
        <v>0.25</v>
      </c>
      <c r="I13" s="16">
        <v>1.006</v>
      </c>
      <c r="J13" s="14">
        <f t="shared" ref="J13:J26" si="0">F13*G13*((1-H13)+H13*I13)</f>
        <v>6203.1880458000005</v>
      </c>
      <c r="L13" s="25"/>
    </row>
    <row r="14" spans="1:21" ht="15.75" x14ac:dyDescent="0.25">
      <c r="A14" s="11">
        <v>5</v>
      </c>
      <c r="B14" s="17" t="s">
        <v>11</v>
      </c>
      <c r="C14" s="13" t="s">
        <v>12</v>
      </c>
      <c r="D14" s="31" t="s">
        <v>13</v>
      </c>
      <c r="E14" s="31" t="s">
        <v>48</v>
      </c>
      <c r="F14" s="23">
        <v>5735.09</v>
      </c>
      <c r="G14" s="31">
        <v>0.92</v>
      </c>
      <c r="H14" s="15">
        <v>0.25</v>
      </c>
      <c r="I14" s="16">
        <v>1.006</v>
      </c>
      <c r="J14" s="14">
        <f t="shared" si="0"/>
        <v>5284.1972242000002</v>
      </c>
      <c r="K14" s="25"/>
    </row>
    <row r="15" spans="1:21" ht="15.75" customHeight="1" x14ac:dyDescent="0.25">
      <c r="A15" s="11">
        <v>6</v>
      </c>
      <c r="B15" s="17" t="s">
        <v>14</v>
      </c>
      <c r="C15" s="12" t="s">
        <v>35</v>
      </c>
      <c r="D15" s="31" t="s">
        <v>13</v>
      </c>
      <c r="E15" s="31" t="s">
        <v>48</v>
      </c>
      <c r="F15" s="23">
        <v>5735.09</v>
      </c>
      <c r="G15" s="31">
        <v>2.76</v>
      </c>
      <c r="H15" s="15">
        <v>0.25</v>
      </c>
      <c r="I15" s="16">
        <v>1.006</v>
      </c>
      <c r="J15" s="14">
        <f t="shared" si="0"/>
        <v>15852.5916726</v>
      </c>
      <c r="K15" s="27"/>
      <c r="L15" s="25"/>
    </row>
    <row r="16" spans="1:21" ht="15.75" x14ac:dyDescent="0.25">
      <c r="A16" s="11">
        <v>7</v>
      </c>
      <c r="B16" s="17" t="s">
        <v>15</v>
      </c>
      <c r="C16" s="13" t="s">
        <v>16</v>
      </c>
      <c r="D16" s="31" t="s">
        <v>13</v>
      </c>
      <c r="E16" s="31" t="s">
        <v>48</v>
      </c>
      <c r="F16" s="23">
        <v>5735.09</v>
      </c>
      <c r="G16" s="31">
        <v>2.88</v>
      </c>
      <c r="H16" s="15">
        <v>0.25</v>
      </c>
      <c r="I16" s="16">
        <v>1.006</v>
      </c>
      <c r="J16" s="14">
        <f t="shared" si="0"/>
        <v>16541.834788799999</v>
      </c>
      <c r="K16" s="25"/>
    </row>
    <row r="17" spans="1:10" ht="15.75" x14ac:dyDescent="0.25">
      <c r="A17" s="11">
        <v>8</v>
      </c>
      <c r="B17" s="17" t="s">
        <v>18</v>
      </c>
      <c r="C17" s="13" t="s">
        <v>17</v>
      </c>
      <c r="D17" s="31" t="s">
        <v>13</v>
      </c>
      <c r="E17" s="31" t="s">
        <v>48</v>
      </c>
      <c r="F17" s="23">
        <v>5735.09</v>
      </c>
      <c r="G17" s="31">
        <v>2.5099999999999998</v>
      </c>
      <c r="H17" s="15">
        <v>0.25</v>
      </c>
      <c r="I17" s="16">
        <v>1.006</v>
      </c>
      <c r="J17" s="14">
        <f t="shared" si="0"/>
        <v>14416.668513850002</v>
      </c>
    </row>
    <row r="18" spans="1:10" ht="15.75" x14ac:dyDescent="0.25">
      <c r="A18" s="11">
        <v>9</v>
      </c>
      <c r="B18" s="17" t="s">
        <v>21</v>
      </c>
      <c r="C18" s="13" t="s">
        <v>19</v>
      </c>
      <c r="D18" s="31" t="s">
        <v>13</v>
      </c>
      <c r="E18" s="31" t="s">
        <v>48</v>
      </c>
      <c r="F18" s="23">
        <v>5735.09</v>
      </c>
      <c r="G18" s="31">
        <v>3.01</v>
      </c>
      <c r="H18" s="15">
        <v>0.2</v>
      </c>
      <c r="I18" s="16">
        <v>1.006</v>
      </c>
      <c r="J18" s="14">
        <f t="shared" si="0"/>
        <v>17283.336045079999</v>
      </c>
    </row>
    <row r="19" spans="1:10" ht="15.75" x14ac:dyDescent="0.25">
      <c r="A19" s="11">
        <v>10</v>
      </c>
      <c r="B19" s="17" t="s">
        <v>24</v>
      </c>
      <c r="C19" s="13" t="s">
        <v>22</v>
      </c>
      <c r="D19" s="31" t="s">
        <v>13</v>
      </c>
      <c r="E19" s="31" t="s">
        <v>49</v>
      </c>
      <c r="F19" s="23">
        <v>5735.09</v>
      </c>
      <c r="G19" s="31">
        <v>5.23</v>
      </c>
      <c r="H19" s="15">
        <v>0.2</v>
      </c>
      <c r="I19" s="16">
        <v>1.006</v>
      </c>
      <c r="J19" s="14">
        <f t="shared" si="0"/>
        <v>30030.514124840007</v>
      </c>
    </row>
    <row r="20" spans="1:10" ht="15.75" x14ac:dyDescent="0.25">
      <c r="A20" s="11">
        <v>11</v>
      </c>
      <c r="B20" s="17" t="s">
        <v>20</v>
      </c>
      <c r="C20" s="13" t="s">
        <v>25</v>
      </c>
      <c r="D20" s="31" t="s">
        <v>13</v>
      </c>
      <c r="E20" s="31" t="s">
        <v>49</v>
      </c>
      <c r="F20" s="23">
        <v>5735.09</v>
      </c>
      <c r="G20" s="31">
        <v>5.48</v>
      </c>
      <c r="H20" s="15">
        <v>0.2</v>
      </c>
      <c r="I20" s="16">
        <v>1.006</v>
      </c>
      <c r="J20" s="14">
        <f t="shared" si="0"/>
        <v>31466.007151840007</v>
      </c>
    </row>
    <row r="21" spans="1:10" ht="15.75" x14ac:dyDescent="0.25">
      <c r="A21" s="11">
        <v>12</v>
      </c>
      <c r="B21" s="17" t="s">
        <v>23</v>
      </c>
      <c r="C21" s="13" t="s">
        <v>26</v>
      </c>
      <c r="D21" s="31" t="s">
        <v>13</v>
      </c>
      <c r="E21" s="31" t="s">
        <v>49</v>
      </c>
      <c r="F21" s="23">
        <v>5735.09</v>
      </c>
      <c r="G21" s="31">
        <v>5.73</v>
      </c>
      <c r="H21" s="15">
        <v>0.2</v>
      </c>
      <c r="I21" s="16">
        <v>1.006</v>
      </c>
      <c r="J21" s="14">
        <f t="shared" si="0"/>
        <v>32901.500178840011</v>
      </c>
    </row>
    <row r="22" spans="1:10" ht="21" customHeight="1" x14ac:dyDescent="0.25">
      <c r="A22" s="37" t="s">
        <v>40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31.5" x14ac:dyDescent="0.25">
      <c r="A23" s="11">
        <v>13</v>
      </c>
      <c r="B23" s="17" t="s">
        <v>7</v>
      </c>
      <c r="C23" s="13" t="s">
        <v>8</v>
      </c>
      <c r="D23" s="31" t="s">
        <v>10</v>
      </c>
      <c r="E23" s="31" t="s">
        <v>50</v>
      </c>
      <c r="F23" s="23">
        <v>5735.09</v>
      </c>
      <c r="G23" s="34">
        <v>1</v>
      </c>
      <c r="H23" s="15">
        <v>0.2</v>
      </c>
      <c r="I23" s="16">
        <v>1.006</v>
      </c>
      <c r="J23" s="14">
        <f t="shared" si="0"/>
        <v>5741.9721080000008</v>
      </c>
    </row>
    <row r="24" spans="1:10" ht="40.5" customHeight="1" x14ac:dyDescent="0.25">
      <c r="A24" s="11">
        <v>14</v>
      </c>
      <c r="B24" s="17" t="s">
        <v>30</v>
      </c>
      <c r="C24" s="13" t="s">
        <v>27</v>
      </c>
      <c r="D24" s="31" t="s">
        <v>13</v>
      </c>
      <c r="E24" s="31" t="s">
        <v>50</v>
      </c>
      <c r="F24" s="23">
        <v>5735.09</v>
      </c>
      <c r="G24" s="31">
        <v>4.92</v>
      </c>
      <c r="H24" s="15">
        <v>0.2</v>
      </c>
      <c r="I24" s="16">
        <v>1.006</v>
      </c>
      <c r="J24" s="14">
        <f t="shared" si="0"/>
        <v>28250.502771360003</v>
      </c>
    </row>
    <row r="25" spans="1:10" ht="73.5" customHeight="1" x14ac:dyDescent="0.25">
      <c r="A25" s="11">
        <v>15</v>
      </c>
      <c r="B25" s="17" t="s">
        <v>31</v>
      </c>
      <c r="C25" s="13" t="s">
        <v>28</v>
      </c>
      <c r="D25" s="31" t="s">
        <v>10</v>
      </c>
      <c r="E25" s="31" t="s">
        <v>50</v>
      </c>
      <c r="F25" s="23">
        <v>5735.09</v>
      </c>
      <c r="G25" s="31">
        <v>1.24</v>
      </c>
      <c r="H25" s="15">
        <v>0.2</v>
      </c>
      <c r="I25" s="16">
        <v>1.006</v>
      </c>
      <c r="J25" s="14">
        <f t="shared" si="0"/>
        <v>7120.0454139200001</v>
      </c>
    </row>
    <row r="26" spans="1:10" ht="31.5" x14ac:dyDescent="0.25">
      <c r="A26" s="11">
        <v>16</v>
      </c>
      <c r="B26" s="17" t="s">
        <v>32</v>
      </c>
      <c r="C26" s="13" t="s">
        <v>29</v>
      </c>
      <c r="D26" s="31" t="s">
        <v>10</v>
      </c>
      <c r="E26" s="31" t="s">
        <v>50</v>
      </c>
      <c r="F26" s="23">
        <v>5735.09</v>
      </c>
      <c r="G26" s="31">
        <v>1.0900000000000001</v>
      </c>
      <c r="H26" s="15">
        <v>0.2</v>
      </c>
      <c r="I26" s="16">
        <v>1.006</v>
      </c>
      <c r="J26" s="14">
        <f t="shared" si="0"/>
        <v>6258.7495977200015</v>
      </c>
    </row>
  </sheetData>
  <mergeCells count="4">
    <mergeCell ref="A5:J5"/>
    <mergeCell ref="C6:H6"/>
    <mergeCell ref="A9:J9"/>
    <mergeCell ref="A22:J22"/>
  </mergeCells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</vt:lpstr>
      <vt:lpstr>'тарифы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2024-02-01T06:45:37Z</dcterms:modified>
</cp:coreProperties>
</file>